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jel I&amp;R\100_IRI Istraživanje, razvoj i inovacije\101-DIV (KK.01.2.1.01.001) Elastična kopča\6_NABAVA\IR-101-05_Nabava_potrošne_robe_ponovljeno\I OBAVIJEST O NABAVI\"/>
    </mc:Choice>
  </mc:AlternateContent>
  <bookViews>
    <workbookView xWindow="0" yWindow="0" windowWidth="28800" windowHeight="12036"/>
  </bookViews>
  <sheets>
    <sheet name="Grupa V - Ulja" sheetId="1" r:id="rId1"/>
  </sheets>
  <definedNames>
    <definedName name="_xlnm.Print_Area" localSheetId="0">'Grupa V - Ulja'!$A$1:$J$9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I4" i="1"/>
  <c r="I7" i="1" s="1"/>
  <c r="I8" i="1" l="1"/>
  <c r="I9" i="1" s="1"/>
</calcChain>
</file>

<file path=xl/sharedStrings.xml><?xml version="1.0" encoding="utf-8"?>
<sst xmlns="http://schemas.openxmlformats.org/spreadsheetml/2006/main" count="21" uniqueCount="19">
  <si>
    <t>Redni broj</t>
  </si>
  <si>
    <t>Opis stavke</t>
  </si>
  <si>
    <t>Jedinica mjere</t>
  </si>
  <si>
    <t>Količina</t>
  </si>
  <si>
    <t>Grupa V - Ulja</t>
  </si>
  <si>
    <t>L</t>
  </si>
  <si>
    <t>UKUPNO BEZ PDV-a</t>
  </si>
  <si>
    <t>PDV 25%</t>
  </si>
  <si>
    <t>SVEUKUPNO</t>
  </si>
  <si>
    <t>Proizvođač</t>
  </si>
  <si>
    <t>Model</t>
  </si>
  <si>
    <t>Opis ponuđene specifikacije</t>
  </si>
  <si>
    <t>Jedinična cijena / HRK
bez PDV-a</t>
  </si>
  <si>
    <t>Ukupno / HRK
bez PDV-a</t>
  </si>
  <si>
    <t>Napomena</t>
  </si>
  <si>
    <r>
      <rPr>
        <b/>
        <sz val="9"/>
        <color theme="1"/>
        <rFont val="Arial"/>
        <family val="2"/>
      </rPr>
      <t xml:space="preserve">ULJE ZA EMULZIJU
</t>
    </r>
    <r>
      <rPr>
        <sz val="9"/>
        <color theme="1"/>
        <rFont val="Arial"/>
        <family val="2"/>
      </rPr>
      <t>KONCENTRAT</t>
    </r>
    <r>
      <rPr>
        <sz val="9"/>
        <color theme="1"/>
        <rFont val="Arial"/>
        <family val="2"/>
        <charset val="238"/>
      </rPr>
      <t xml:space="preserve">
- Izgled i boja: žuto-svijetlo smeđe ulje                                
- Gustoća (+15°C): 0,9505 g/cm3, ASTM D 4052 ili jednakovrijedno
- Kin. Viskoznost (+40°C): 53 mm²/s, ISO3104 ili jednakovrijedno
EMULZIJA-5% emulzija u tvrdoj vodi
</t>
    </r>
    <r>
      <rPr>
        <sz val="9"/>
        <color theme="1"/>
        <rFont val="Arial"/>
        <family val="2"/>
      </rPr>
      <t>- Izgled i boja: poluprozirna - polubijela                                
- pH vrijednost: 9,0, ASTM D 1287 ili jednakovrijedno
- Svojstva zaštite od korozije:
- korozija na lijevanom željezu - herbert test, 1,7 %-tna emulzija (T.V.): S0R0, DIN 51360/1 ili jednakovrijedno</t>
    </r>
    <r>
      <rPr>
        <sz val="9"/>
        <color theme="1"/>
        <rFont val="Arial"/>
        <family val="2"/>
        <charset val="238"/>
      </rPr>
      <t xml:space="preserve">
- ISO 6743/7 L-MAF ili jednakovrijedno
-Pakiranje: 205 L (</t>
    </r>
    <r>
      <rPr>
        <sz val="9"/>
        <color theme="1"/>
        <rFont val="Calibri"/>
        <family val="2"/>
        <charset val="238"/>
      </rPr>
      <t>±5%)</t>
    </r>
  </si>
  <si>
    <r>
      <rPr>
        <b/>
        <sz val="9"/>
        <color theme="1"/>
        <rFont val="Arial"/>
        <family val="2"/>
      </rPr>
      <t>ULJE HIDRAULIČNO</t>
    </r>
    <r>
      <rPr>
        <sz val="9"/>
        <color theme="1"/>
        <rFont val="Arial"/>
        <family val="2"/>
        <charset val="238"/>
      </rPr>
      <t xml:space="preserve">
- Izgled i boja: bistro, žuto ulje                                
- Gustoća (+15°C): 0,880 g/cm3, ASTM D 4052  ili jednakovrijedno
- Plamište:&gt;213°C, ISO2592
- Točka tečenja: -12°C, ISO3016  ili jednakovrijedno
- Kin. Viskoznost (+40°C): 30 mm²/s, ISO3104  ili jednakovrijedno
- Korozivnost (Cu,100°C,3 h): 1b, ISO 2160  ili jednakovrijedno
- ISO 6743/7 L-MHC ili jednakovrijedno
-Pakiranje: 205 L (±5%)</t>
    </r>
  </si>
  <si>
    <r>
      <rPr>
        <b/>
        <sz val="9"/>
        <color theme="1"/>
        <rFont val="Arial"/>
        <family val="2"/>
      </rPr>
      <t>ULJE HIDRAULIČNO</t>
    </r>
    <r>
      <rPr>
        <sz val="9"/>
        <color theme="1"/>
        <rFont val="Arial"/>
        <family val="2"/>
        <charset val="238"/>
      </rPr>
      <t xml:space="preserve">
- ISO VG: 46, ISO3448  ili jednakovrijedno                                
- Gustoća (+15°C): 0,878 g/cm3, ASTM D 4052  ili jednakovrijedno
- Plamište:&gt;220°C, ISO2592 ili jednakovrijedno
- Točka tečenja: -25°C, ISO3016 ili jednakovrijedno
- Kin. Viskoznost (+0°C): 600 mm²/s, ISO3104 ili jednakovrijedno
- Kin. Viskoznost (+40°C): 46 mm²/s, ISO3104 ili jednakovrijedno
- Kin. Viskoznost (+100°C): 6,7 mm²/s, ISO3104 ili jednakovrijedno
- Korozivnost (Cu,100°C,3 h): 1a, ISO 2160  ili jednakovrijedno
- ISO 6743-4 L-HM ili jednakovrijedno
- ISO 11158 HM ili jednakovrijedno
-Pakiranje: 205 L (±5%)</t>
    </r>
  </si>
  <si>
    <r>
      <rPr>
        <b/>
        <sz val="8"/>
        <rFont val="Calibri"/>
        <family val="2"/>
        <charset val="238"/>
        <scheme val="minor"/>
      </rPr>
      <t>Uputa o načinu popunjavanja:</t>
    </r>
    <r>
      <rPr>
        <sz val="8"/>
        <rFont val="Calibri"/>
        <family val="2"/>
        <charset val="238"/>
        <scheme val="minor"/>
      </rPr>
      <t xml:space="preserve">
• Ponuditelj je obvezan ispuniti Troškovnik po svim traženim stavkama, na način da upiše proizvođača i model te u stupcu „Opis ponuđene specifikacije“ opiše specifikaciju ponuđene robe za svaku pojedinu stavku, i to prema karakteristikama koje je zadao Naručitelj u stupcu "Opis stavke". Ponuđena roba mora u cijelosti zadovoljiti minimalne karakteristike koje su opisane u tehničkoj specifikaciji ili biti bolja od opisanih specifikacija.
• Ponuditelj ne smije mijenjati navedene tražene tehničke specifikacije.
• Za sve stavke Troškovnika u kojima se uz navedene tehničke specifikacije traži norma, oznaka ili pak marka, patent, tip ili određeno podrijetlo, ponuditelj može ponuditi „ili jednakovrijedno“.
• U stupac "Jedinična cijena / HRK bez PDV-a ponuditelj upisuje jedinične cijene u dvije decimale.
• U stupac "Napomena" ponuditelj upisuje dodatne infomacije o predmetu nabave, reference na tehničku dokumentaicju i sl., ukoliko to smatra potrebnim, ili ta polja ostavlja praznim.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</si>
</sst>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</xf>
    <xf numFmtId="164" fontId="3" fillId="0" borderId="0" xfId="1" applyNumberFormat="1" applyFont="1" applyAlignment="1" applyProtection="1">
      <alignment horizontal="center" vertical="center" wrapText="1"/>
    </xf>
    <xf numFmtId="164" fontId="3" fillId="0" borderId="0" xfId="1" applyNumberFormat="1" applyFont="1" applyAlignment="1" applyProtection="1">
      <alignment horizontal="center" wrapText="1"/>
    </xf>
    <xf numFmtId="43" fontId="3" fillId="0" borderId="0" xfId="1" applyFont="1" applyAlignment="1" applyProtection="1">
      <alignment horizontal="center" wrapText="1"/>
    </xf>
    <xf numFmtId="0" fontId="3" fillId="0" borderId="0" xfId="0" applyFont="1" applyAlignment="1" applyProtection="1">
      <alignment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3" fontId="2" fillId="2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43" fontId="3" fillId="0" borderId="1" xfId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/>
      <protection locked="0"/>
    </xf>
    <xf numFmtId="43" fontId="2" fillId="0" borderId="1" xfId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1" applyNumberFormat="1" applyFont="1" applyAlignment="1" applyProtection="1">
      <alignment horizontal="center"/>
      <protection locked="0"/>
    </xf>
    <xf numFmtId="43" fontId="3" fillId="0" borderId="0" xfId="1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164" fontId="3" fillId="0" borderId="1" xfId="1" applyNumberFormat="1" applyFont="1" applyBorder="1" applyAlignment="1" applyProtection="1">
      <alignment horizontal="center" vertical="center"/>
    </xf>
    <xf numFmtId="0" fontId="2" fillId="2" borderId="1" xfId="0" applyFont="1" applyFill="1" applyBorder="1" applyProtection="1"/>
    <xf numFmtId="0" fontId="3" fillId="2" borderId="1" xfId="0" applyFont="1" applyFill="1" applyBorder="1" applyProtection="1"/>
    <xf numFmtId="0" fontId="6" fillId="0" borderId="2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Alignment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Normal="100" workbookViewId="0">
      <selection activeCell="J4" sqref="J4"/>
    </sheetView>
  </sheetViews>
  <sheetFormatPr defaultColWidth="9.109375" defaultRowHeight="15" customHeight="1" x14ac:dyDescent="0.2"/>
  <cols>
    <col min="1" max="1" width="5.5546875" style="12" bestFit="1" customWidth="1"/>
    <col min="2" max="2" width="40.44140625" style="12" bestFit="1" customWidth="1"/>
    <col min="3" max="3" width="8.44140625" style="18" customWidth="1"/>
    <col min="4" max="4" width="8.5546875" style="19" customWidth="1"/>
    <col min="5" max="5" width="16.21875" style="19" customWidth="1"/>
    <col min="6" max="6" width="13.88671875" style="19" customWidth="1"/>
    <col min="7" max="7" width="32.21875" style="19" customWidth="1"/>
    <col min="8" max="8" width="18.77734375" style="22" customWidth="1"/>
    <col min="9" max="9" width="14.6640625" style="22" customWidth="1"/>
    <col min="10" max="10" width="13.109375" style="19" customWidth="1"/>
    <col min="11" max="16384" width="9.109375" style="12"/>
  </cols>
  <sheetData>
    <row r="1" spans="1:10" s="1" customFormat="1" ht="81" customHeight="1" x14ac:dyDescent="0.3">
      <c r="A1" s="29" t="s">
        <v>18</v>
      </c>
      <c r="B1" s="30"/>
      <c r="C1" s="30"/>
      <c r="D1" s="30"/>
      <c r="E1" s="30"/>
      <c r="F1" s="31"/>
      <c r="G1" s="31"/>
      <c r="H1" s="31"/>
      <c r="I1" s="31"/>
      <c r="J1" s="31"/>
    </row>
    <row r="2" spans="1:10" s="6" customFormat="1" ht="15" customHeight="1" x14ac:dyDescent="0.3">
      <c r="A2" s="32" t="s">
        <v>4</v>
      </c>
      <c r="B2" s="33"/>
      <c r="C2" s="2"/>
      <c r="D2" s="3"/>
      <c r="E2" s="4"/>
      <c r="F2" s="4"/>
      <c r="G2" s="4"/>
      <c r="H2" s="5"/>
      <c r="I2" s="5"/>
      <c r="J2" s="5"/>
    </row>
    <row r="3" spans="1:10" s="9" customFormat="1" ht="81" customHeight="1" x14ac:dyDescent="0.3">
      <c r="A3" s="23" t="s">
        <v>0</v>
      </c>
      <c r="B3" s="23" t="s">
        <v>1</v>
      </c>
      <c r="C3" s="23" t="s">
        <v>2</v>
      </c>
      <c r="D3" s="7" t="s">
        <v>3</v>
      </c>
      <c r="E3" s="7" t="s">
        <v>9</v>
      </c>
      <c r="F3" s="7" t="s">
        <v>10</v>
      </c>
      <c r="G3" s="7" t="s">
        <v>11</v>
      </c>
      <c r="H3" s="8" t="s">
        <v>12</v>
      </c>
      <c r="I3" s="8" t="s">
        <v>13</v>
      </c>
      <c r="J3" s="7" t="s">
        <v>14</v>
      </c>
    </row>
    <row r="4" spans="1:10" ht="181.2" customHeight="1" x14ac:dyDescent="0.25">
      <c r="A4" s="24">
        <v>1</v>
      </c>
      <c r="B4" s="25" t="s">
        <v>15</v>
      </c>
      <c r="C4" s="24" t="s">
        <v>5</v>
      </c>
      <c r="D4" s="26">
        <v>615</v>
      </c>
      <c r="E4" s="10"/>
      <c r="F4" s="10"/>
      <c r="G4" s="10"/>
      <c r="H4" s="11"/>
      <c r="I4" s="11">
        <f>D4*H4</f>
        <v>0</v>
      </c>
      <c r="J4" s="10"/>
    </row>
    <row r="5" spans="1:10" ht="137.4" x14ac:dyDescent="0.2">
      <c r="A5" s="24">
        <v>2</v>
      </c>
      <c r="B5" s="25" t="s">
        <v>16</v>
      </c>
      <c r="C5" s="24" t="s">
        <v>5</v>
      </c>
      <c r="D5" s="26">
        <v>205</v>
      </c>
      <c r="E5" s="10"/>
      <c r="F5" s="10"/>
      <c r="G5" s="10"/>
      <c r="H5" s="11"/>
      <c r="I5" s="11">
        <f>D5*H5</f>
        <v>0</v>
      </c>
      <c r="J5" s="10"/>
    </row>
    <row r="6" spans="1:10" ht="194.4" x14ac:dyDescent="0.2">
      <c r="A6" s="24">
        <v>3</v>
      </c>
      <c r="B6" s="25" t="s">
        <v>17</v>
      </c>
      <c r="C6" s="24" t="s">
        <v>5</v>
      </c>
      <c r="D6" s="26">
        <v>410</v>
      </c>
      <c r="E6" s="10"/>
      <c r="F6" s="10"/>
      <c r="G6" s="10"/>
      <c r="H6" s="11"/>
      <c r="I6" s="11">
        <f>D6*H6</f>
        <v>0</v>
      </c>
      <c r="J6" s="10"/>
    </row>
    <row r="7" spans="1:10" s="14" customFormat="1" ht="15" customHeight="1" x14ac:dyDescent="0.25">
      <c r="A7" s="13"/>
      <c r="C7" s="15"/>
      <c r="D7" s="16"/>
      <c r="E7" s="16"/>
      <c r="F7" s="16"/>
      <c r="G7" s="16"/>
      <c r="H7" s="27" t="s">
        <v>6</v>
      </c>
      <c r="I7" s="17">
        <f>SUM(I4:I6)</f>
        <v>0</v>
      </c>
      <c r="J7" s="16"/>
    </row>
    <row r="8" spans="1:10" ht="15" customHeight="1" x14ac:dyDescent="0.2">
      <c r="H8" s="28" t="s">
        <v>7</v>
      </c>
      <c r="I8" s="11">
        <f>I7*0.25</f>
        <v>0</v>
      </c>
    </row>
    <row r="9" spans="1:10" s="14" customFormat="1" ht="15" customHeight="1" x14ac:dyDescent="0.25">
      <c r="C9" s="20"/>
      <c r="D9" s="21"/>
      <c r="E9" s="21"/>
      <c r="F9" s="21"/>
      <c r="G9" s="21"/>
      <c r="H9" s="27" t="s">
        <v>8</v>
      </c>
      <c r="I9" s="17">
        <f>I7+I8</f>
        <v>0</v>
      </c>
      <c r="J9" s="21"/>
    </row>
  </sheetData>
  <sheetProtection algorithmName="SHA-512" hashValue="6n9DJKxOMDS5wICFnZsJr7wq9PxVz/9K2tj7i4rkPhHjA5VO+mWFCTkevMmPel+4ak7EtbMpZ3KpMZ3u8Kc8xw==" saltValue="/alGUTd6f3wi9x0xKXJ7nw==" spinCount="100000" sheet="1" objects="1" scenarios="1" formatCells="0" formatColumns="0" formatRows="0" selectLockedCells="1"/>
  <protectedRanges>
    <protectedRange sqref="H4:H6" name="Range1"/>
  </protectedRanges>
  <mergeCells count="2">
    <mergeCell ref="A1:J1"/>
    <mergeCell ref="A2:B2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V - Ulja</vt:lpstr>
      <vt:lpstr>'Grupa V - Ulja'!Print_Area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Kunjasic</dc:creator>
  <cp:lastModifiedBy>Marin Sulentic</cp:lastModifiedBy>
  <cp:lastPrinted>2020-09-04T10:26:27Z</cp:lastPrinted>
  <dcterms:created xsi:type="dcterms:W3CDTF">2020-05-26T15:07:23Z</dcterms:created>
  <dcterms:modified xsi:type="dcterms:W3CDTF">2020-09-04T10:26:51Z</dcterms:modified>
</cp:coreProperties>
</file>